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김단비\업추비\업추비 집행내역(경영공시)\5월\"/>
    </mc:Choice>
  </mc:AlternateContent>
  <xr:revisionPtr revIDLastSave="0" documentId="13_ncr:1_{F19CD4B9-3726-4B9B-ACA3-DD038587EC7B}" xr6:coauthVersionLast="47" xr6:coauthVersionMax="47" xr10:uidLastSave="{00000000-0000-0000-0000-000000000000}"/>
  <bookViews>
    <workbookView xWindow="-120" yWindow="-120" windowWidth="29040" windowHeight="15720" xr2:uid="{3D8DECAB-74B8-4CBD-B888-63F03DC923C1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" i="1" l="1"/>
  <c r="H16" i="1"/>
  <c r="H4" i="1"/>
</calcChain>
</file>

<file path=xl/sharedStrings.xml><?xml version="1.0" encoding="utf-8"?>
<sst xmlns="http://schemas.openxmlformats.org/spreadsheetml/2006/main" count="74" uniqueCount="49">
  <si>
    <t>집행일</t>
    <phoneticPr fontId="3" type="noConversion"/>
  </si>
  <si>
    <t>집행시간</t>
    <phoneticPr fontId="3" type="noConversion"/>
  </si>
  <si>
    <t>집행장소</t>
    <phoneticPr fontId="3" type="noConversion"/>
  </si>
  <si>
    <t>집행목적</t>
    <phoneticPr fontId="3" type="noConversion"/>
  </si>
  <si>
    <t>집 행 액
(원)</t>
    <phoneticPr fontId="3" type="noConversion"/>
  </si>
  <si>
    <t>대상인원
(명)</t>
    <phoneticPr fontId="3" type="noConversion"/>
  </si>
  <si>
    <t>집행방법</t>
    <phoneticPr fontId="3" type="noConversion"/>
  </si>
  <si>
    <t>기관운영</t>
    <phoneticPr fontId="3" type="noConversion"/>
  </si>
  <si>
    <t>법인카드</t>
    <phoneticPr fontId="3" type="noConversion"/>
  </si>
  <si>
    <t>사용자</t>
    <phoneticPr fontId="3" type="noConversion"/>
  </si>
  <si>
    <t>부서장</t>
    <phoneticPr fontId="3" type="noConversion"/>
  </si>
  <si>
    <t>홈플러스</t>
    <phoneticPr fontId="3" type="noConversion"/>
  </si>
  <si>
    <t>기관장 외</t>
    <phoneticPr fontId="3" type="noConversion"/>
  </si>
  <si>
    <t>5월소계</t>
    <phoneticPr fontId="3" type="noConversion"/>
  </si>
  <si>
    <t>2025.05.08</t>
  </si>
  <si>
    <t>담</t>
    <phoneticPr fontId="3" type="noConversion"/>
  </si>
  <si>
    <t>유관기관 업무협약 체결식 중식 간담회</t>
    <phoneticPr fontId="3" type="noConversion"/>
  </si>
  <si>
    <t>2025.05.13</t>
  </si>
  <si>
    <t>(주)신세계백화점 센텀시티점</t>
    <phoneticPr fontId="3" type="noConversion"/>
  </si>
  <si>
    <t>언론사 관계자 업무협조 간담회</t>
    <phoneticPr fontId="3" type="noConversion"/>
  </si>
  <si>
    <t>2025.05.16</t>
  </si>
  <si>
    <t>더차이나</t>
  </si>
  <si>
    <t>언론홍보 관련 업무협의</t>
    <phoneticPr fontId="3" type="noConversion"/>
  </si>
  <si>
    <t>부서원</t>
    <phoneticPr fontId="3" type="noConversion"/>
  </si>
  <si>
    <t>2025.05.19</t>
  </si>
  <si>
    <t>사백장어</t>
  </si>
  <si>
    <t>보도관련 관계자 업무협조 간담회</t>
    <phoneticPr fontId="3" type="noConversion"/>
  </si>
  <si>
    <t>2025.05.20</t>
  </si>
  <si>
    <t>이가솜씨</t>
  </si>
  <si>
    <t>센텀시티 내 공공기관 관계자와 업무협조 간담회</t>
    <phoneticPr fontId="3" type="noConversion"/>
  </si>
  <si>
    <t>담</t>
  </si>
  <si>
    <t>언론홍보 관계자 업무협조 간담회</t>
    <phoneticPr fontId="3" type="noConversion"/>
  </si>
  <si>
    <t>2025.05.22.</t>
    <phoneticPr fontId="3" type="noConversion"/>
  </si>
  <si>
    <t>피에프창</t>
    <phoneticPr fontId="3" type="noConversion"/>
  </si>
  <si>
    <t>유관기관 업무협조 간담회</t>
    <phoneticPr fontId="3" type="noConversion"/>
  </si>
  <si>
    <t>2025.05.22</t>
    <phoneticPr fontId="3" type="noConversion"/>
  </si>
  <si>
    <t>소리나무</t>
    <phoneticPr fontId="3" type="noConversion"/>
  </si>
  <si>
    <t>경영인증평가원 업무협약 체결식 차 간담회</t>
    <phoneticPr fontId="3" type="noConversion"/>
  </si>
  <si>
    <t>2025.05.28</t>
  </si>
  <si>
    <t>내방객 접대 필요 다과 구매</t>
    <phoneticPr fontId="3" type="noConversion"/>
  </si>
  <si>
    <t>-</t>
    <phoneticPr fontId="3" type="noConversion"/>
  </si>
  <si>
    <t>이흥선참치 부산직영점</t>
    <phoneticPr fontId="3" type="noConversion"/>
  </si>
  <si>
    <t>부산시 관계자 업무협의 간담회</t>
    <phoneticPr fontId="3" type="noConversion"/>
  </si>
  <si>
    <t>2025.05.30</t>
  </si>
  <si>
    <t>취원3</t>
  </si>
  <si>
    <t>시책추진</t>
    <phoneticPr fontId="3" type="noConversion"/>
  </si>
  <si>
    <t>2025.05.09</t>
  </si>
  <si>
    <t>글로벌지원사업 협업논의 회의비</t>
    <phoneticPr fontId="3" type="noConversion"/>
  </si>
  <si>
    <t>합계(기관운영+시책추진)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</si>
</sst>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left" vertical="center" shrinkToFit="1"/>
    </xf>
    <xf numFmtId="0" fontId="4" fillId="2" borderId="5" xfId="0" applyFont="1" applyFill="1" applyBorder="1" applyAlignment="1">
      <alignment horizontal="left" vertical="center" shrinkToFit="1"/>
    </xf>
    <xf numFmtId="41" fontId="4" fillId="2" borderId="3" xfId="1" applyFont="1" applyFill="1" applyBorder="1" applyAlignment="1">
      <alignment horizontal="center" vertical="center" shrinkToFit="1"/>
    </xf>
    <xf numFmtId="41" fontId="4" fillId="2" borderId="4" xfId="1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shrinkToFit="1"/>
    </xf>
    <xf numFmtId="41" fontId="4" fillId="3" borderId="8" xfId="1" applyFont="1" applyFill="1" applyBorder="1" applyAlignment="1">
      <alignment horizontal="center" vertical="center" shrinkToFit="1"/>
    </xf>
    <xf numFmtId="41" fontId="4" fillId="3" borderId="9" xfId="1" applyFont="1" applyFill="1" applyBorder="1" applyAlignment="1">
      <alignment horizontal="center" vertical="center" shrinkToFit="1"/>
    </xf>
    <xf numFmtId="49" fontId="5" fillId="0" borderId="6" xfId="0" applyNumberFormat="1" applyFont="1" applyBorder="1" applyAlignment="1">
      <alignment horizontal="center" vertical="center" shrinkToFit="1"/>
    </xf>
    <xf numFmtId="41" fontId="5" fillId="4" borderId="8" xfId="1" applyFont="1" applyFill="1" applyBorder="1" applyAlignment="1">
      <alignment horizontal="center" vertical="center" shrinkToFit="1"/>
    </xf>
    <xf numFmtId="0" fontId="5" fillId="0" borderId="10" xfId="0" applyFont="1" applyBorder="1" applyAlignment="1">
      <alignment horizontal="left" vertical="center" shrinkToFit="1"/>
    </xf>
    <xf numFmtId="0" fontId="5" fillId="0" borderId="7" xfId="0" applyFont="1" applyBorder="1" applyAlignment="1">
      <alignment horizontal="left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wrapText="1" shrinkToFit="1"/>
    </xf>
    <xf numFmtId="0" fontId="2" fillId="0" borderId="19" xfId="0" applyFont="1" applyBorder="1" applyAlignment="1">
      <alignment horizontal="center" vertical="center" wrapText="1" shrinkToFit="1"/>
    </xf>
    <xf numFmtId="0" fontId="2" fillId="0" borderId="21" xfId="0" applyFont="1" applyBorder="1" applyAlignment="1">
      <alignment horizontal="center" vertical="center" shrinkToFit="1"/>
    </xf>
    <xf numFmtId="41" fontId="6" fillId="0" borderId="11" xfId="1" applyFont="1" applyBorder="1" applyAlignment="1">
      <alignment horizontal="center" vertical="center"/>
    </xf>
    <xf numFmtId="20" fontId="5" fillId="0" borderId="8" xfId="0" applyNumberFormat="1" applyFont="1" applyBorder="1" applyAlignment="1">
      <alignment horizontal="center" vertical="center"/>
    </xf>
    <xf numFmtId="3" fontId="5" fillId="4" borderId="8" xfId="0" applyNumberFormat="1" applyFont="1" applyFill="1" applyBorder="1">
      <alignment vertical="center"/>
    </xf>
    <xf numFmtId="0" fontId="5" fillId="0" borderId="8" xfId="0" applyFont="1" applyBorder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 shrinkToFit="1"/>
    </xf>
    <xf numFmtId="0" fontId="5" fillId="0" borderId="14" xfId="0" applyFont="1" applyBorder="1" applyAlignment="1">
      <alignment horizontal="left" vertical="center" shrinkToFit="1"/>
    </xf>
    <xf numFmtId="0" fontId="5" fillId="0" borderId="9" xfId="0" applyFont="1" applyBorder="1">
      <alignment vertical="center"/>
    </xf>
    <xf numFmtId="0" fontId="5" fillId="0" borderId="10" xfId="0" applyFont="1" applyBorder="1" applyAlignment="1">
      <alignment vertical="center" shrinkToFit="1"/>
    </xf>
    <xf numFmtId="0" fontId="5" fillId="0" borderId="7" xfId="0" applyFont="1" applyBorder="1" applyAlignment="1">
      <alignment vertical="center" shrinkToFit="1"/>
    </xf>
    <xf numFmtId="41" fontId="5" fillId="0" borderId="8" xfId="1" applyFont="1" applyFill="1" applyBorder="1" applyAlignment="1">
      <alignment horizontal="center" vertical="center" shrinkToFit="1"/>
    </xf>
    <xf numFmtId="0" fontId="5" fillId="0" borderId="23" xfId="0" applyFont="1" applyBorder="1" applyAlignment="1">
      <alignment horizontal="left" vertical="center"/>
    </xf>
    <xf numFmtId="0" fontId="5" fillId="0" borderId="23" xfId="0" applyFont="1" applyBorder="1">
      <alignment vertical="center"/>
    </xf>
    <xf numFmtId="0" fontId="5" fillId="0" borderId="15" xfId="0" applyFont="1" applyBorder="1" applyAlignment="1">
      <alignment vertical="center" shrinkToFit="1"/>
    </xf>
    <xf numFmtId="0" fontId="5" fillId="0" borderId="14" xfId="0" applyFont="1" applyBorder="1" applyAlignment="1">
      <alignment vertical="center" shrinkToFit="1"/>
    </xf>
    <xf numFmtId="0" fontId="7" fillId="0" borderId="8" xfId="0" applyFont="1" applyBorder="1" applyAlignment="1">
      <alignment horizontal="right" vertical="center"/>
    </xf>
    <xf numFmtId="0" fontId="4" fillId="3" borderId="24" xfId="0" applyFont="1" applyFill="1" applyBorder="1" applyAlignment="1">
      <alignment horizontal="center" vertical="center" shrinkToFit="1"/>
    </xf>
    <xf numFmtId="0" fontId="4" fillId="3" borderId="25" xfId="0" applyFont="1" applyFill="1" applyBorder="1" applyAlignment="1">
      <alignment horizontal="center" vertical="center" shrinkToFit="1"/>
    </xf>
    <xf numFmtId="41" fontId="4" fillId="3" borderId="25" xfId="1" applyFont="1" applyFill="1" applyBorder="1" applyAlignment="1">
      <alignment horizontal="center" vertical="center" shrinkToFit="1"/>
    </xf>
    <xf numFmtId="41" fontId="4" fillId="3" borderId="29" xfId="1" applyFont="1" applyFill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4" fillId="3" borderId="22" xfId="0" applyFont="1" applyFill="1" applyBorder="1" applyAlignment="1">
      <alignment horizontal="left" vertical="center" shrinkToFit="1"/>
    </xf>
    <xf numFmtId="0" fontId="4" fillId="3" borderId="12" xfId="0" applyFont="1" applyFill="1" applyBorder="1" applyAlignment="1">
      <alignment horizontal="left" vertical="center" shrinkToFit="1"/>
    </xf>
    <xf numFmtId="0" fontId="4" fillId="3" borderId="13" xfId="0" applyFont="1" applyFill="1" applyBorder="1" applyAlignment="1">
      <alignment horizontal="left" vertical="center" shrinkToFit="1"/>
    </xf>
    <xf numFmtId="0" fontId="4" fillId="3" borderId="26" xfId="0" applyFont="1" applyFill="1" applyBorder="1" applyAlignment="1">
      <alignment horizontal="center" vertical="center" shrinkToFit="1"/>
    </xf>
    <xf numFmtId="0" fontId="4" fillId="3" borderId="27" xfId="0" applyFont="1" applyFill="1" applyBorder="1" applyAlignment="1">
      <alignment horizontal="center" vertical="center" shrinkToFit="1"/>
    </xf>
    <xf numFmtId="0" fontId="4" fillId="3" borderId="28" xfId="0" applyFont="1" applyFill="1" applyBorder="1" applyAlignment="1">
      <alignment horizontal="center" vertical="center" shrinkToFit="1"/>
    </xf>
    <xf numFmtId="41" fontId="4" fillId="2" borderId="30" xfId="1" applyFont="1" applyFill="1" applyBorder="1" applyAlignment="1">
      <alignment horizontal="center" vertical="center" shrinkToFit="1"/>
    </xf>
    <xf numFmtId="41" fontId="4" fillId="3" borderId="11" xfId="1" applyFont="1" applyFill="1" applyBorder="1" applyAlignment="1">
      <alignment horizontal="center" vertical="center" shrinkToFit="1"/>
    </xf>
    <xf numFmtId="49" fontId="6" fillId="0" borderId="24" xfId="0" applyNumberFormat="1" applyFont="1" applyBorder="1" applyAlignment="1">
      <alignment horizontal="center" vertical="center" shrinkToFit="1"/>
    </xf>
    <xf numFmtId="20" fontId="6" fillId="0" borderId="25" xfId="0" applyNumberFormat="1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26" xfId="0" applyFont="1" applyBorder="1">
      <alignment vertical="center"/>
    </xf>
    <xf numFmtId="0" fontId="6" fillId="0" borderId="27" xfId="0" applyFont="1" applyBorder="1" applyAlignment="1">
      <alignment vertical="center" shrinkToFit="1"/>
    </xf>
    <xf numFmtId="0" fontId="6" fillId="0" borderId="28" xfId="0" applyFont="1" applyBorder="1" applyAlignment="1">
      <alignment vertical="center" shrinkToFit="1"/>
    </xf>
    <xf numFmtId="3" fontId="6" fillId="4" borderId="25" xfId="0" applyNumberFormat="1" applyFont="1" applyFill="1" applyBorder="1">
      <alignment vertical="center"/>
    </xf>
    <xf numFmtId="0" fontId="6" fillId="0" borderId="25" xfId="0" applyFont="1" applyBorder="1">
      <alignment vertical="center"/>
    </xf>
    <xf numFmtId="41" fontId="6" fillId="4" borderId="25" xfId="1" applyFont="1" applyFill="1" applyBorder="1" applyAlignment="1">
      <alignment horizontal="center" vertical="center" shrinkToFit="1"/>
    </xf>
    <xf numFmtId="41" fontId="6" fillId="0" borderId="29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8510D-6E6D-4CA2-B5F0-417F35474B93}">
  <dimension ref="A1:K17"/>
  <sheetViews>
    <sheetView showGridLines="0" tabSelected="1" zoomScale="110" zoomScaleNormal="110" workbookViewId="0"/>
  </sheetViews>
  <sheetFormatPr defaultRowHeight="16.5" x14ac:dyDescent="0.3"/>
  <cols>
    <col min="1" max="1" width="22" bestFit="1" customWidth="1"/>
    <col min="3" max="3" width="26" bestFit="1" customWidth="1"/>
    <col min="8" max="8" width="14.75" customWidth="1"/>
    <col min="9" max="9" width="9.25" bestFit="1" customWidth="1"/>
  </cols>
  <sheetData>
    <row r="1" spans="1:11" ht="33.75" thickBot="1" x14ac:dyDescent="0.35">
      <c r="A1" s="17" t="s">
        <v>0</v>
      </c>
      <c r="B1" s="18" t="s">
        <v>1</v>
      </c>
      <c r="C1" s="19" t="s">
        <v>2</v>
      </c>
      <c r="D1" s="44" t="s">
        <v>3</v>
      </c>
      <c r="E1" s="45"/>
      <c r="F1" s="45"/>
      <c r="G1" s="45"/>
      <c r="H1" s="20" t="s">
        <v>4</v>
      </c>
      <c r="I1" s="21" t="s">
        <v>5</v>
      </c>
      <c r="J1" s="19" t="s">
        <v>6</v>
      </c>
      <c r="K1" s="22" t="s">
        <v>9</v>
      </c>
    </row>
    <row r="2" spans="1:11" x14ac:dyDescent="0.3">
      <c r="A2" s="1" t="s">
        <v>13</v>
      </c>
      <c r="B2" s="2"/>
      <c r="C2" s="3"/>
      <c r="D2" s="4"/>
      <c r="E2" s="5"/>
      <c r="F2" s="5"/>
      <c r="G2" s="5"/>
      <c r="H2" s="6">
        <v>2642830</v>
      </c>
      <c r="I2" s="7"/>
      <c r="J2" s="6"/>
      <c r="K2" s="52"/>
    </row>
    <row r="3" spans="1:11" x14ac:dyDescent="0.3">
      <c r="A3" s="8" t="s">
        <v>48</v>
      </c>
      <c r="B3" s="9"/>
      <c r="C3" s="10"/>
      <c r="D3" s="46"/>
      <c r="E3" s="47"/>
      <c r="F3" s="47"/>
      <c r="G3" s="48"/>
      <c r="H3" s="11">
        <f>H4+H16</f>
        <v>2249830</v>
      </c>
      <c r="I3" s="12"/>
      <c r="J3" s="11"/>
      <c r="K3" s="53" t="s">
        <v>12</v>
      </c>
    </row>
    <row r="4" spans="1:11" x14ac:dyDescent="0.3">
      <c r="A4" s="8" t="s">
        <v>7</v>
      </c>
      <c r="B4" s="9"/>
      <c r="C4" s="10"/>
      <c r="D4" s="46"/>
      <c r="E4" s="47"/>
      <c r="F4" s="47"/>
      <c r="G4" s="48"/>
      <c r="H4" s="11">
        <f>SUM(H5:H15)</f>
        <v>2081830</v>
      </c>
      <c r="I4" s="12"/>
      <c r="J4" s="11"/>
      <c r="K4" s="53"/>
    </row>
    <row r="5" spans="1:11" x14ac:dyDescent="0.3">
      <c r="A5" s="13" t="s">
        <v>14</v>
      </c>
      <c r="B5" s="24">
        <v>0.53819444444444442</v>
      </c>
      <c r="C5" s="27" t="s">
        <v>15</v>
      </c>
      <c r="D5" s="31" t="s">
        <v>16</v>
      </c>
      <c r="E5" s="32"/>
      <c r="F5" s="32"/>
      <c r="G5" s="33"/>
      <c r="H5" s="25">
        <v>394500</v>
      </c>
      <c r="I5" s="26">
        <v>10</v>
      </c>
      <c r="J5" s="14" t="s">
        <v>8</v>
      </c>
      <c r="K5" s="23" t="s">
        <v>10</v>
      </c>
    </row>
    <row r="6" spans="1:11" x14ac:dyDescent="0.3">
      <c r="A6" s="13" t="s">
        <v>17</v>
      </c>
      <c r="B6" s="24">
        <v>0.54999999999999993</v>
      </c>
      <c r="C6" s="27" t="s">
        <v>18</v>
      </c>
      <c r="D6" s="28" t="s">
        <v>19</v>
      </c>
      <c r="E6" s="15"/>
      <c r="F6" s="15"/>
      <c r="G6" s="16"/>
      <c r="H6" s="25">
        <v>135000</v>
      </c>
      <c r="I6" s="26">
        <v>4</v>
      </c>
      <c r="J6" s="14" t="s">
        <v>8</v>
      </c>
      <c r="K6" s="23" t="s">
        <v>10</v>
      </c>
    </row>
    <row r="7" spans="1:11" x14ac:dyDescent="0.3">
      <c r="A7" s="13" t="s">
        <v>20</v>
      </c>
      <c r="B7" s="24">
        <v>0.54583333333333328</v>
      </c>
      <c r="C7" s="27" t="s">
        <v>21</v>
      </c>
      <c r="D7" s="28" t="s">
        <v>22</v>
      </c>
      <c r="E7" s="15"/>
      <c r="F7" s="15"/>
      <c r="G7" s="16"/>
      <c r="H7" s="25">
        <v>187000</v>
      </c>
      <c r="I7" s="26">
        <v>5</v>
      </c>
      <c r="J7" s="34" t="s">
        <v>8</v>
      </c>
      <c r="K7" s="23" t="s">
        <v>23</v>
      </c>
    </row>
    <row r="8" spans="1:11" x14ac:dyDescent="0.3">
      <c r="A8" s="13" t="s">
        <v>24</v>
      </c>
      <c r="B8" s="24">
        <v>0.51944444444444449</v>
      </c>
      <c r="C8" s="27" t="s">
        <v>25</v>
      </c>
      <c r="D8" s="28" t="s">
        <v>26</v>
      </c>
      <c r="E8" s="15"/>
      <c r="F8" s="15"/>
      <c r="G8" s="16"/>
      <c r="H8" s="25">
        <v>112000</v>
      </c>
      <c r="I8" s="26">
        <v>4</v>
      </c>
      <c r="J8" s="14" t="s">
        <v>8</v>
      </c>
      <c r="K8" s="23" t="s">
        <v>23</v>
      </c>
    </row>
    <row r="9" spans="1:11" x14ac:dyDescent="0.3">
      <c r="A9" s="13" t="s">
        <v>27</v>
      </c>
      <c r="B9" s="24">
        <v>0.52777777777777779</v>
      </c>
      <c r="C9" s="27" t="s">
        <v>28</v>
      </c>
      <c r="D9" s="28" t="s">
        <v>29</v>
      </c>
      <c r="E9" s="15"/>
      <c r="F9" s="15"/>
      <c r="G9" s="16"/>
      <c r="H9" s="25">
        <v>111000</v>
      </c>
      <c r="I9" s="26">
        <v>5</v>
      </c>
      <c r="J9" s="14" t="s">
        <v>8</v>
      </c>
      <c r="K9" s="23" t="s">
        <v>10</v>
      </c>
    </row>
    <row r="10" spans="1:11" x14ac:dyDescent="0.3">
      <c r="A10" s="13" t="s">
        <v>27</v>
      </c>
      <c r="B10" s="24">
        <v>0.53819444444444442</v>
      </c>
      <c r="C10" s="27" t="s">
        <v>30</v>
      </c>
      <c r="D10" s="28" t="s">
        <v>31</v>
      </c>
      <c r="E10" s="15"/>
      <c r="F10" s="15"/>
      <c r="G10" s="16"/>
      <c r="H10" s="25">
        <v>132000</v>
      </c>
      <c r="I10" s="26">
        <v>4</v>
      </c>
      <c r="J10" s="14" t="s">
        <v>8</v>
      </c>
      <c r="K10" s="23" t="s">
        <v>10</v>
      </c>
    </row>
    <row r="11" spans="1:11" x14ac:dyDescent="0.3">
      <c r="A11" s="13" t="s">
        <v>32</v>
      </c>
      <c r="B11" s="24">
        <v>0.56597222222222221</v>
      </c>
      <c r="C11" s="27" t="s">
        <v>33</v>
      </c>
      <c r="D11" s="35" t="s">
        <v>34</v>
      </c>
      <c r="E11" s="29"/>
      <c r="F11" s="29"/>
      <c r="G11" s="30"/>
      <c r="H11" s="25">
        <v>198300</v>
      </c>
      <c r="I11" s="26">
        <v>5</v>
      </c>
      <c r="J11" s="14" t="s">
        <v>8</v>
      </c>
      <c r="K11" s="23" t="s">
        <v>10</v>
      </c>
    </row>
    <row r="12" spans="1:11" x14ac:dyDescent="0.3">
      <c r="A12" s="13" t="s">
        <v>35</v>
      </c>
      <c r="B12" s="24">
        <v>0.57361111111111118</v>
      </c>
      <c r="C12" s="27" t="s">
        <v>36</v>
      </c>
      <c r="D12" s="36" t="s">
        <v>37</v>
      </c>
      <c r="E12" s="37"/>
      <c r="F12" s="37"/>
      <c r="G12" s="38"/>
      <c r="H12" s="25">
        <v>22250</v>
      </c>
      <c r="I12" s="26">
        <v>9</v>
      </c>
      <c r="J12" s="14" t="s">
        <v>8</v>
      </c>
      <c r="K12" s="23" t="s">
        <v>10</v>
      </c>
    </row>
    <row r="13" spans="1:11" x14ac:dyDescent="0.3">
      <c r="A13" s="13" t="s">
        <v>38</v>
      </c>
      <c r="B13" s="24">
        <v>0.58750000000000002</v>
      </c>
      <c r="C13" s="27" t="s">
        <v>11</v>
      </c>
      <c r="D13" s="35" t="s">
        <v>39</v>
      </c>
      <c r="E13" s="29"/>
      <c r="F13" s="29"/>
      <c r="G13" s="30"/>
      <c r="H13" s="25">
        <v>289780</v>
      </c>
      <c r="I13" s="39" t="s">
        <v>40</v>
      </c>
      <c r="J13" s="34" t="s">
        <v>8</v>
      </c>
      <c r="K13" s="23" t="s">
        <v>23</v>
      </c>
    </row>
    <row r="14" spans="1:11" x14ac:dyDescent="0.3">
      <c r="A14" s="13" t="s">
        <v>38</v>
      </c>
      <c r="B14" s="24">
        <v>0.9145833333333333</v>
      </c>
      <c r="C14" s="27" t="s">
        <v>41</v>
      </c>
      <c r="D14" s="31" t="s">
        <v>42</v>
      </c>
      <c r="E14" s="32"/>
      <c r="F14" s="32"/>
      <c r="G14" s="33"/>
      <c r="H14" s="25">
        <v>260000</v>
      </c>
      <c r="I14" s="26">
        <v>11</v>
      </c>
      <c r="J14" s="14" t="s">
        <v>8</v>
      </c>
      <c r="K14" s="23" t="s">
        <v>10</v>
      </c>
    </row>
    <row r="15" spans="1:11" x14ac:dyDescent="0.3">
      <c r="A15" s="13" t="s">
        <v>43</v>
      </c>
      <c r="B15" s="24">
        <v>0.53333333333333333</v>
      </c>
      <c r="C15" s="27" t="s">
        <v>44</v>
      </c>
      <c r="D15" s="31" t="s">
        <v>42</v>
      </c>
      <c r="E15" s="37"/>
      <c r="F15" s="37"/>
      <c r="G15" s="38"/>
      <c r="H15" s="25">
        <v>240000</v>
      </c>
      <c r="I15" s="26">
        <v>8</v>
      </c>
      <c r="J15" s="14" t="s">
        <v>8</v>
      </c>
      <c r="K15" s="23" t="s">
        <v>10</v>
      </c>
    </row>
    <row r="16" spans="1:11" ht="17.25" thickBot="1" x14ac:dyDescent="0.35">
      <c r="A16" s="40" t="s">
        <v>45</v>
      </c>
      <c r="B16" s="41"/>
      <c r="C16" s="41"/>
      <c r="D16" s="49"/>
      <c r="E16" s="50"/>
      <c r="F16" s="50"/>
      <c r="G16" s="51"/>
      <c r="H16" s="42">
        <f>SUM(H17:H17)</f>
        <v>168000</v>
      </c>
      <c r="I16" s="42"/>
      <c r="J16" s="42"/>
      <c r="K16" s="43"/>
    </row>
    <row r="17" spans="1:11" ht="17.25" thickBot="1" x14ac:dyDescent="0.35">
      <c r="A17" s="54" t="s">
        <v>46</v>
      </c>
      <c r="B17" s="55">
        <v>0.55555555555555558</v>
      </c>
      <c r="C17" s="56" t="s">
        <v>30</v>
      </c>
      <c r="D17" s="57" t="s">
        <v>47</v>
      </c>
      <c r="E17" s="58"/>
      <c r="F17" s="58"/>
      <c r="G17" s="59"/>
      <c r="H17" s="60">
        <v>168000</v>
      </c>
      <c r="I17" s="61">
        <v>6</v>
      </c>
      <c r="J17" s="62" t="s">
        <v>8</v>
      </c>
      <c r="K17" s="63" t="s">
        <v>23</v>
      </c>
    </row>
  </sheetData>
  <mergeCells count="4">
    <mergeCell ref="D1:G1"/>
    <mergeCell ref="D4:G4"/>
    <mergeCell ref="D16:G16"/>
    <mergeCell ref="D3:G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DANBI</dc:creator>
  <cp:lastModifiedBy>user</cp:lastModifiedBy>
  <dcterms:created xsi:type="dcterms:W3CDTF">2025-07-31T23:45:32Z</dcterms:created>
  <dcterms:modified xsi:type="dcterms:W3CDTF">2025-12-01T00:43:29Z</dcterms:modified>
</cp:coreProperties>
</file>